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G:\Mi unidad\CTD - Comercial\Nuestros servicios\Blog\"/>
    </mc:Choice>
  </mc:AlternateContent>
  <xr:revisionPtr revIDLastSave="0" documentId="13_ncr:1_{FD32DA98-C722-48D7-9C0A-F5737E4D311E}" xr6:coauthVersionLast="47" xr6:coauthVersionMax="47" xr10:uidLastSave="{00000000-0000-0000-0000-000000000000}"/>
  <workbookProtection workbookAlgorithmName="SHA-512" workbookHashValue="EGHTIdK2YLBhF1AB4olwtlWwm3e471bI4tQqsqdKeZEX2OXS2nlkpaG3fK3v3m75+6TP3DRFZc8Pxn1Io73m2g==" workbookSaltValue="Y9akfUC7EQg97V4OyYgL/Q==" workbookSpinCount="100000" lockStructure="1"/>
  <bookViews>
    <workbookView xWindow="-120" yWindow="-120" windowWidth="20730" windowHeight="11160" tabRatio="647" activeTab="1" xr2:uid="{00000000-000D-0000-FFFF-FFFF00000000}"/>
  </bookViews>
  <sheets>
    <sheet name="Aviso Legal" sheetId="22" r:id="rId1"/>
    <sheet name="Plazo Fijo" sheetId="11" r:id="rId2"/>
  </sheets>
  <definedNames>
    <definedName name="Gasto">#REF!</definedName>
    <definedName name="Ingreso">#REF!</definedName>
    <definedName name="Pago_Crédit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9" i="11" l="1"/>
  <c r="G11" i="11"/>
  <c r="G10" i="11"/>
  <c r="I13" i="11"/>
  <c r="I14" i="11" s="1"/>
  <c r="I15" i="11" s="1"/>
  <c r="I9" i="11"/>
  <c r="I10" i="11" s="1"/>
  <c r="I11" i="11" s="1"/>
</calcChain>
</file>

<file path=xl/sharedStrings.xml><?xml version="1.0" encoding="utf-8"?>
<sst xmlns="http://schemas.openxmlformats.org/spreadsheetml/2006/main" count="21" uniqueCount="14">
  <si>
    <t>// Cálculos para inversiones en Plazo Fijo</t>
  </si>
  <si>
    <t>Tasa Nominal Anual (TNA)</t>
  </si>
  <si>
    <t>%</t>
  </si>
  <si>
    <t>días</t>
  </si>
  <si>
    <t>Período de inversión en Plazo Fijo</t>
  </si>
  <si>
    <t>pesos</t>
  </si>
  <si>
    <t>Capital a invertir</t>
  </si>
  <si>
    <t>Ganancia en 1 año (*)</t>
  </si>
  <si>
    <t>Tasa Efectiva Anual (TEA)</t>
  </si>
  <si>
    <t>Fondos a ser acreditados en 1 año (*)</t>
  </si>
  <si>
    <t>Información a completar</t>
  </si>
  <si>
    <t>Resultados</t>
  </si>
  <si>
    <t>Solo se debe completar la información en las celdas con relleno amarillo.</t>
  </si>
  <si>
    <t>(*) Considera períodos consecutivos de inversión de 30 días, reinvirtiendo siempre capital e intereses y sin cambios en la TNA indicada.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</si>
</sst>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 &quot;$&quot;* #,##0_ ;_ &quot;$&quot;* \-#,##0_ ;_ &quot;$&quot;* &quot;-&quot;_ ;_ @_ "/>
    <numFmt numFmtId="41" formatCode="_ * #,##0_ ;_ * \-#,##0_ ;_ * &quot;-&quot;_ ;_ @_ "/>
    <numFmt numFmtId="164" formatCode="_ &quot;$&quot;* #,##0_ ;_ &quot;$&quot;* \-#,##0_ ;_ &quot;$&quot;* &quot;-&quot;??_ ;_ @_ "/>
  </numFmts>
  <fonts count="7">
    <font>
      <sz val="11"/>
      <color theme="1"/>
      <name val="Calibri"/>
      <family val="2"/>
      <scheme val="minor"/>
    </font>
    <font>
      <sz val="11"/>
      <color theme="1"/>
      <name val="Calibri"/>
      <family val="2"/>
      <scheme val="minor"/>
    </font>
    <font>
      <sz val="11"/>
      <color rgb="FFE87722"/>
      <name val="Calibri"/>
      <family val="2"/>
      <scheme val="minor"/>
    </font>
    <font>
      <b/>
      <sz val="18"/>
      <color rgb="FFE87722"/>
      <name val="Monserrat"/>
    </font>
    <font>
      <sz val="11"/>
      <color theme="1"/>
      <name val="Monserrat"/>
    </font>
    <font>
      <i/>
      <sz val="11"/>
      <color theme="1"/>
      <name val="Monserrat"/>
    </font>
    <font>
      <i/>
      <sz val="10"/>
      <color theme="1"/>
      <name val="Monserrat"/>
    </font>
  </fonts>
  <fills count="3">
    <fill>
      <patternFill patternType="none"/>
    </fill>
    <fill>
      <patternFill patternType="gray125"/>
    </fill>
    <fill>
      <patternFill patternType="solid">
        <fgColor rgb="FFFFFF99"/>
        <bgColor indexed="64"/>
      </patternFill>
    </fill>
  </fills>
  <borders count="4">
    <border>
      <left/>
      <right/>
      <top/>
      <bottom/>
      <diagonal/>
    </border>
    <border>
      <left style="dotted">
        <color rgb="FF1D4F92"/>
      </left>
      <right/>
      <top style="dotted">
        <color rgb="FF1D4F92"/>
      </top>
      <bottom style="dotted">
        <color rgb="FF1D4F92"/>
      </bottom>
      <diagonal/>
    </border>
    <border>
      <left/>
      <right/>
      <top style="dotted">
        <color rgb="FF1D4F92"/>
      </top>
      <bottom style="dotted">
        <color rgb="FF1D4F92"/>
      </bottom>
      <diagonal/>
    </border>
    <border>
      <left/>
      <right style="dotted">
        <color rgb="FF1D4F92"/>
      </right>
      <top style="dotted">
        <color rgb="FF1D4F92"/>
      </top>
      <bottom style="dotted">
        <color rgb="FF1D4F92"/>
      </bottom>
      <diagonal/>
    </border>
  </borders>
  <cellStyleXfs count="4">
    <xf numFmtId="0" fontId="0" fillId="0" borderId="0"/>
    <xf numFmtId="42"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cellStyleXfs>
  <cellXfs count="20">
    <xf numFmtId="0" fontId="0" fillId="0" borderId="0" xfId="0"/>
    <xf numFmtId="0" fontId="4" fillId="0" borderId="0" xfId="0" applyFont="1"/>
    <xf numFmtId="0" fontId="4" fillId="0" borderId="0" xfId="0" applyFont="1" applyProtection="1">
      <protection hidden="1"/>
    </xf>
    <xf numFmtId="0" fontId="0" fillId="0" borderId="0" xfId="0" applyProtection="1">
      <protection hidden="1"/>
    </xf>
    <xf numFmtId="0" fontId="2" fillId="0" borderId="0" xfId="0" applyFont="1" applyProtection="1">
      <protection hidden="1"/>
    </xf>
    <xf numFmtId="0" fontId="4" fillId="0" borderId="0" xfId="0" applyFont="1" applyAlignment="1">
      <alignment wrapText="1"/>
    </xf>
    <xf numFmtId="0" fontId="5" fillId="0" borderId="0" xfId="0" applyFont="1" applyAlignment="1" applyProtection="1">
      <alignment horizontal="center"/>
      <protection hidden="1"/>
    </xf>
    <xf numFmtId="10" fontId="4" fillId="0" borderId="0" xfId="2" applyNumberFormat="1" applyFont="1" applyProtection="1">
      <protection hidden="1"/>
    </xf>
    <xf numFmtId="42" fontId="4" fillId="0" borderId="0" xfId="1" applyNumberFormat="1" applyFont="1" applyProtection="1">
      <protection hidden="1"/>
    </xf>
    <xf numFmtId="42" fontId="4" fillId="0" borderId="0" xfId="0" applyNumberFormat="1" applyFont="1" applyProtection="1">
      <protection hidden="1"/>
    </xf>
    <xf numFmtId="164" fontId="4" fillId="0" borderId="0" xfId="0" applyNumberFormat="1" applyFont="1" applyProtection="1">
      <protection hidden="1"/>
    </xf>
    <xf numFmtId="10" fontId="4" fillId="2" borderId="0" xfId="0" applyNumberFormat="1" applyFont="1" applyFill="1" applyProtection="1">
      <protection locked="0"/>
    </xf>
    <xf numFmtId="41" fontId="4" fillId="2" borderId="0" xfId="3" applyFont="1" applyFill="1" applyProtection="1">
      <protection locked="0"/>
    </xf>
    <xf numFmtId="42" fontId="4" fillId="2" borderId="0" xfId="1" applyFont="1" applyFill="1" applyProtection="1">
      <protection locked="0"/>
    </xf>
    <xf numFmtId="0" fontId="3" fillId="0" borderId="0" xfId="0" applyFont="1" applyBorder="1" applyAlignment="1" applyProtection="1">
      <alignment horizontal="left"/>
      <protection hidden="1"/>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0" xfId="0" applyFont="1" applyAlignment="1" applyProtection="1">
      <alignment horizontal="left" wrapText="1"/>
      <protection hidden="1"/>
    </xf>
    <xf numFmtId="0" fontId="6" fillId="0" borderId="0" xfId="0" applyFont="1"/>
  </cellXfs>
  <cellStyles count="4">
    <cellStyle name="Millares [0]" xfId="3" builtinId="6"/>
    <cellStyle name="Moneda [0]" xfId="1" builtinId="7"/>
    <cellStyle name="Normal" xfId="0" builtinId="0"/>
    <cellStyle name="Porcentaje" xfId="2" builtinId="5"/>
  </cellStyles>
  <dxfs count="0"/>
  <tableStyles count="0" defaultTableStyle="TableStyleMedium2" defaultPivotStyle="PivotStyleLight16"/>
  <colors>
    <mruColors>
      <color rgb="FF1D4F92"/>
      <color rgb="FFFFFF99"/>
      <color rgb="FFF1F2F4"/>
      <color rgb="FFFFFFCC"/>
      <color rgb="FFE8772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83342</xdr:colOff>
      <xdr:row>1</xdr:row>
      <xdr:rowOff>35718</xdr:rowOff>
    </xdr:from>
    <xdr:to>
      <xdr:col>2</xdr:col>
      <xdr:colOff>466723</xdr:colOff>
      <xdr:row>1</xdr:row>
      <xdr:rowOff>407193</xdr:rowOff>
    </xdr:to>
    <xdr:pic>
      <xdr:nvPicPr>
        <xdr:cNvPr id="2" name="1 Imagen">
          <a:extLst>
            <a:ext uri="{FF2B5EF4-FFF2-40B4-BE49-F238E27FC236}">
              <a16:creationId xmlns:a16="http://schemas.microsoft.com/office/drawing/2014/main" id="{6FEC2179-CD56-412E-B57D-3047D5AF74AC}"/>
            </a:ext>
          </a:extLst>
        </xdr:cNvPr>
        <xdr:cNvPicPr>
          <a:picLocks noChangeAspect="1"/>
        </xdr:cNvPicPr>
      </xdr:nvPicPr>
      <xdr:blipFill>
        <a:blip xmlns:r="http://schemas.openxmlformats.org/officeDocument/2006/relationships" r:embed="rId1"/>
        <a:stretch>
          <a:fillRect/>
        </a:stretch>
      </xdr:blipFill>
      <xdr:spPr>
        <a:xfrm>
          <a:off x="83342" y="35718"/>
          <a:ext cx="1183481" cy="371475"/>
        </a:xfrm>
        <a:prstGeom prst="rect">
          <a:avLst/>
        </a:prstGeom>
      </xdr:spPr>
    </xdr:pic>
    <xdr:clientData/>
  </xdr:twoCellAnchor>
  <xdr:twoCellAnchor>
    <xdr:from>
      <xdr:col>1</xdr:col>
      <xdr:colOff>658251</xdr:colOff>
      <xdr:row>5</xdr:row>
      <xdr:rowOff>156484</xdr:rowOff>
    </xdr:from>
    <xdr:to>
      <xdr:col>15</xdr:col>
      <xdr:colOff>110564</xdr:colOff>
      <xdr:row>25</xdr:row>
      <xdr:rowOff>1</xdr:rowOff>
    </xdr:to>
    <xdr:sp macro="" textlink="">
      <xdr:nvSpPr>
        <xdr:cNvPr id="4" name="CuadroTexto 3">
          <a:extLst>
            <a:ext uri="{FF2B5EF4-FFF2-40B4-BE49-F238E27FC236}">
              <a16:creationId xmlns:a16="http://schemas.microsoft.com/office/drawing/2014/main" id="{3707BDA9-768D-807A-A186-8676AE4DD3E4}"/>
            </a:ext>
          </a:extLst>
        </xdr:cNvPr>
        <xdr:cNvSpPr txBox="1"/>
      </xdr:nvSpPr>
      <xdr:spPr>
        <a:xfrm>
          <a:off x="658251" y="1272270"/>
          <a:ext cx="10691813" cy="3381374"/>
        </a:xfrm>
        <a:prstGeom prst="rect">
          <a:avLst/>
        </a:prstGeom>
        <a:solidFill>
          <a:schemeClr val="lt1"/>
        </a:solidFill>
        <a:ln w="19050"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a:t>Esta planilla de cálculo para inversiones en Plazo Fijo ('la Planilla') ha sido preparada por Mi Historial Crediticio ('MHC') con respecto a su</a:t>
          </a:r>
          <a:r>
            <a:rPr lang="es-ES" sz="1200" baseline="0"/>
            <a:t> material de finanzas personales e inversiones.</a:t>
          </a:r>
          <a:r>
            <a:rPr lang="es-ES" sz="1200"/>
            <a:t> Como tal, es propiedad de MHC. </a:t>
          </a:r>
        </a:p>
        <a:p>
          <a:endParaRPr lang="es-ES" sz="1200"/>
        </a:p>
        <a:p>
          <a:r>
            <a:rPr lang="es-ES" sz="1200"/>
            <a:t>La Planilla se encuentra sujeta a desarrollo continuo. Por lo tanto, puede estar incompleta y contener errores y/o suposiciones no válidas. </a:t>
          </a:r>
        </a:p>
        <a:p>
          <a:endParaRPr lang="es-ES" sz="1200"/>
        </a:p>
        <a:p>
          <a:r>
            <a:rPr lang="es-ES" sz="1200"/>
            <a:t>Los destinatarios deben ser conscientes de que, por lo general, no es factible probar una hoja de cálculo de computadora en la medida en que se pueda asegurar que se han detectado todos los errores. Los destinatarios de la Planilla no deben asumir que la Planilla es apropiada para sus propósitos. MHC renuncia expresamente a cualquier responsabilidad hacia usted o cualquier otra parte que obtenga acceso la Planilla. </a:t>
          </a:r>
        </a:p>
        <a:p>
          <a:endParaRPr lang="es-ES" sz="1200"/>
        </a:p>
        <a:p>
          <a:r>
            <a:rPr lang="es-ES" sz="1200"/>
            <a:t>Cualquier forma de divulgación, distribución, copia, referencia o uso de esta Planilla o de la información contenida en ella sin la autorización</a:t>
          </a:r>
          <a:r>
            <a:rPr lang="es-ES" sz="1200" baseline="0"/>
            <a:t> expresa de MHC está </a:t>
          </a:r>
          <a:r>
            <a:rPr lang="es-ES" sz="1200"/>
            <a:t>estrictamente prohibida y puede ser ilegal. Si recibió esta Planilla por error, notifique a MHC, elimine la Planilla y destruya cualquier copia de la misma. </a:t>
          </a:r>
        </a:p>
        <a:p>
          <a:endParaRPr lang="es-ES" sz="1200"/>
        </a:p>
        <a:p>
          <a:r>
            <a:rPr lang="es-ES" sz="1200"/>
            <a:t>Para evitar dudas, en ausencia de un acuerdo contractual formal en contrario, ni MHC, ni sus socios, directores, miembros, propietarios, directores, personal y agentes y, en todos los casos, cualquier antecesor, sucesor o cesionario será responsable de las pérdidas, daños, costos o gastos que surjan o estén relacionados de alguna manera con su uso de la Planilla. </a:t>
          </a:r>
        </a:p>
        <a:p>
          <a:endParaRPr lang="es-ES" sz="1200"/>
        </a:p>
        <a:p>
          <a:r>
            <a:rPr lang="es-ES" sz="1200"/>
            <a:t>Para utilizar esta Planilla, debe aceptar estos términos. Si no lo hace, comuníquese con MHC.</a:t>
          </a:r>
          <a:endParaRPr lang="en-US" sz="12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83342</xdr:colOff>
      <xdr:row>1</xdr:row>
      <xdr:rowOff>35718</xdr:rowOff>
    </xdr:from>
    <xdr:to>
      <xdr:col>2</xdr:col>
      <xdr:colOff>371473</xdr:colOff>
      <xdr:row>1</xdr:row>
      <xdr:rowOff>407193</xdr:rowOff>
    </xdr:to>
    <xdr:pic>
      <xdr:nvPicPr>
        <xdr:cNvPr id="2" name="1 Imagen">
          <a:extLst>
            <a:ext uri="{FF2B5EF4-FFF2-40B4-BE49-F238E27FC236}">
              <a16:creationId xmlns:a16="http://schemas.microsoft.com/office/drawing/2014/main" id="{D5E71D23-F3B2-4870-B921-541D808718AF}"/>
            </a:ext>
          </a:extLst>
        </xdr:cNvPr>
        <xdr:cNvPicPr>
          <a:picLocks noChangeAspect="1"/>
        </xdr:cNvPicPr>
      </xdr:nvPicPr>
      <xdr:blipFill>
        <a:blip xmlns:r="http://schemas.openxmlformats.org/officeDocument/2006/relationships" r:embed="rId1"/>
        <a:stretch>
          <a:fillRect/>
        </a:stretch>
      </xdr:blipFill>
      <xdr:spPr>
        <a:xfrm>
          <a:off x="83342" y="35718"/>
          <a:ext cx="1183481" cy="3714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1023E-7A8F-4D55-91A3-F783FF0E8896}">
  <sheetPr>
    <tabColor theme="0" tint="-0.499984740745262"/>
  </sheetPr>
  <dimension ref="A1:W27"/>
  <sheetViews>
    <sheetView showGridLines="0" showRowColHeaders="0" zoomScale="80" zoomScaleNormal="80" workbookViewId="0"/>
  </sheetViews>
  <sheetFormatPr baseColWidth="10" defaultColWidth="0" defaultRowHeight="14.25" zeroHeight="1"/>
  <cols>
    <col min="1" max="1" width="1.42578125" style="1" customWidth="1"/>
    <col min="2" max="16" width="12" style="1" customWidth="1"/>
    <col min="17" max="23" width="12" style="1" hidden="1" customWidth="1"/>
    <col min="24" max="16384" width="11.42578125" style="1" hidden="1"/>
  </cols>
  <sheetData>
    <row r="1" spans="2:11" ht="7.5" customHeight="1"/>
    <row r="2" spans="2:11" ht="36.75" customHeight="1">
      <c r="B2" s="2"/>
      <c r="C2" s="2"/>
      <c r="D2" s="2"/>
      <c r="E2" s="2"/>
      <c r="F2" s="2"/>
      <c r="G2" s="2"/>
      <c r="H2" s="2"/>
      <c r="I2" s="2"/>
      <c r="J2" s="2"/>
      <c r="K2" s="2"/>
    </row>
    <row r="3" spans="2:11">
      <c r="B3" s="2"/>
      <c r="C3" s="2"/>
      <c r="D3" s="2"/>
      <c r="E3" s="2"/>
      <c r="F3" s="2"/>
      <c r="G3" s="2"/>
      <c r="H3" s="2"/>
      <c r="I3" s="2"/>
      <c r="J3" s="2"/>
      <c r="K3" s="2"/>
    </row>
    <row r="4" spans="2:11" customFormat="1" ht="23.25">
      <c r="B4" s="14" t="s">
        <v>0</v>
      </c>
      <c r="C4" s="14"/>
      <c r="D4" s="14"/>
      <c r="E4" s="14"/>
      <c r="F4" s="14"/>
      <c r="G4" s="14"/>
      <c r="H4" s="4"/>
      <c r="I4" s="3"/>
      <c r="J4" s="3"/>
      <c r="K4" s="3"/>
    </row>
    <row r="5" spans="2:11">
      <c r="B5" s="2"/>
      <c r="C5" s="2"/>
      <c r="D5" s="2"/>
      <c r="E5" s="2"/>
      <c r="F5" s="2"/>
      <c r="G5" s="2"/>
      <c r="H5" s="2"/>
      <c r="I5" s="2"/>
      <c r="J5" s="2"/>
      <c r="K5" s="2"/>
    </row>
    <row r="6" spans="2:11"/>
    <row r="7" spans="2:11"/>
    <row r="8" spans="2:11"/>
    <row r="9" spans="2:11"/>
    <row r="10" spans="2:11"/>
    <row r="11" spans="2:11"/>
    <row r="12" spans="2:11"/>
    <row r="13" spans="2:11"/>
    <row r="14" spans="2:11"/>
    <row r="15" spans="2:11"/>
    <row r="16" spans="2:11"/>
    <row r="17"/>
    <row r="18"/>
    <row r="19"/>
    <row r="20"/>
    <row r="21"/>
    <row r="22"/>
    <row r="23"/>
    <row r="24"/>
    <row r="25"/>
    <row r="26"/>
    <row r="27"/>
  </sheetData>
  <sheetProtection algorithmName="SHA-512" hashValue="n+aixmwhobk+zMxt3+b0AjPHPetraId3KiGjSWddHQajpHA2j7q+CUGl3fvjP+tUzZ065vBCYdAhPjPIUF4PJA==" saltValue="BQX5+Nk4VGYKOa1BNzRqOA==" spinCount="100000" sheet="1" objects="1" scenarios="1"/>
  <mergeCells count="1">
    <mergeCell ref="B4:G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071B9-979D-4A9C-9702-D2CB3279F9F2}">
  <sheetPr>
    <tabColor rgb="FF1D4F92"/>
  </sheetPr>
  <dimension ref="A1:X20"/>
  <sheetViews>
    <sheetView showGridLines="0" tabSelected="1" zoomScale="80" zoomScaleNormal="80" workbookViewId="0">
      <pane ySplit="5" topLeftCell="A6" activePane="bottomLeft" state="frozen"/>
      <selection pane="bottomLeft"/>
    </sheetView>
  </sheetViews>
  <sheetFormatPr baseColWidth="10" defaultColWidth="0" defaultRowHeight="14.25" zeroHeight="1"/>
  <cols>
    <col min="1" max="1" width="1.42578125" style="1" customWidth="1"/>
    <col min="2" max="2" width="13.42578125" style="1" bestFit="1" customWidth="1"/>
    <col min="3" max="3" width="38.5703125" style="1" customWidth="1"/>
    <col min="4" max="5" width="14.28515625" style="1" customWidth="1"/>
    <col min="6" max="6" width="19.42578125" style="1" customWidth="1"/>
    <col min="7" max="7" width="38.5703125" style="1" customWidth="1"/>
    <col min="8" max="9" width="14.28515625" style="1" customWidth="1"/>
    <col min="10" max="10" width="12" style="1" customWidth="1"/>
    <col min="11" max="24" width="12" style="1" hidden="1" customWidth="1"/>
    <col min="25" max="16384" width="11.42578125" style="1" hidden="1"/>
  </cols>
  <sheetData>
    <row r="1" spans="2:14" ht="7.5" customHeight="1"/>
    <row r="2" spans="2:14" ht="36.75" customHeight="1"/>
    <row r="3" spans="2:14">
      <c r="B3" s="2"/>
      <c r="C3" s="2"/>
      <c r="D3" s="2"/>
      <c r="E3" s="2"/>
      <c r="F3" s="2"/>
      <c r="G3" s="2"/>
      <c r="H3" s="2"/>
      <c r="I3" s="2"/>
      <c r="J3" s="2"/>
      <c r="K3" s="2"/>
      <c r="L3" s="2"/>
      <c r="M3" s="2"/>
      <c r="N3" s="2"/>
    </row>
    <row r="4" spans="2:14" customFormat="1" ht="23.25">
      <c r="B4" s="14" t="s">
        <v>0</v>
      </c>
      <c r="C4" s="14"/>
      <c r="D4" s="14"/>
      <c r="E4" s="14"/>
      <c r="F4" s="14"/>
      <c r="G4" s="14"/>
      <c r="H4" s="3"/>
      <c r="I4" s="3"/>
      <c r="J4" s="3"/>
      <c r="K4" s="3"/>
      <c r="L4" s="3"/>
      <c r="M4" s="3"/>
      <c r="N4" s="3"/>
    </row>
    <row r="5" spans="2:14">
      <c r="B5" s="2"/>
      <c r="C5" s="2"/>
      <c r="D5" s="2"/>
      <c r="E5" s="2"/>
      <c r="F5" s="2"/>
      <c r="G5" s="2"/>
      <c r="H5" s="2"/>
      <c r="I5" s="2"/>
    </row>
    <row r="6" spans="2:14"/>
    <row r="7" spans="2:14">
      <c r="C7" s="15" t="s">
        <v>10</v>
      </c>
      <c r="D7" s="16"/>
      <c r="E7" s="17"/>
      <c r="G7" s="15" t="s">
        <v>11</v>
      </c>
      <c r="H7" s="16"/>
      <c r="I7" s="17"/>
    </row>
    <row r="8" spans="2:14"/>
    <row r="9" spans="2:14">
      <c r="C9" s="2" t="s">
        <v>1</v>
      </c>
      <c r="D9" s="6" t="s">
        <v>2</v>
      </c>
      <c r="E9" s="11">
        <v>0.69499999999999995</v>
      </c>
      <c r="G9" s="2" t="str">
        <f xml:space="preserve"> "Tasa de interés en " &amp; E10 &amp; " días"</f>
        <v>Tasa de interés en 30 días</v>
      </c>
      <c r="H9" s="6" t="s">
        <v>2</v>
      </c>
      <c r="I9" s="7">
        <f xml:space="preserve"> E9 / 365 * E10</f>
        <v>5.7123287671232877E-2</v>
      </c>
    </row>
    <row r="10" spans="2:14">
      <c r="C10" s="2" t="s">
        <v>4</v>
      </c>
      <c r="D10" s="6" t="s">
        <v>3</v>
      </c>
      <c r="E10" s="12">
        <v>30</v>
      </c>
      <c r="G10" s="2" t="str">
        <f xml:space="preserve"> "Ganancia en " &amp; E10 &amp; " días"</f>
        <v>Ganancia en 30 días</v>
      </c>
      <c r="H10" s="6" t="s">
        <v>5</v>
      </c>
      <c r="I10" s="8">
        <f xml:space="preserve"> I9 * E11</f>
        <v>57.123287671232873</v>
      </c>
    </row>
    <row r="11" spans="2:14">
      <c r="C11" s="2" t="s">
        <v>6</v>
      </c>
      <c r="D11" s="6" t="s">
        <v>5</v>
      </c>
      <c r="E11" s="13">
        <v>1000</v>
      </c>
      <c r="G11" s="2" t="str">
        <f xml:space="preserve"> "Fondos a ser acreditados en " &amp; E10 &amp; " días"</f>
        <v>Fondos a ser acreditados en 30 días</v>
      </c>
      <c r="H11" s="6" t="s">
        <v>5</v>
      </c>
      <c r="I11" s="9">
        <f xml:space="preserve"> E11 + I10</f>
        <v>1057.1232876712329</v>
      </c>
    </row>
    <row r="12" spans="2:14">
      <c r="C12" s="19" t="s">
        <v>12</v>
      </c>
    </row>
    <row r="13" spans="2:14">
      <c r="G13" s="2" t="s">
        <v>8</v>
      </c>
      <c r="H13" s="6" t="s">
        <v>2</v>
      </c>
      <c r="I13" s="7">
        <f xml:space="preserve"> ( 1 + E9 / ( 365 / 30 ) ) ^ ( 365 / 30 ) - 1</f>
        <v>0.96575152643982531</v>
      </c>
    </row>
    <row r="14" spans="2:14">
      <c r="G14" s="2" t="s">
        <v>7</v>
      </c>
      <c r="H14" s="6" t="s">
        <v>5</v>
      </c>
      <c r="I14" s="10">
        <f xml:space="preserve"> E11 * I13</f>
        <v>965.75152643982528</v>
      </c>
    </row>
    <row r="15" spans="2:14">
      <c r="G15" s="2" t="s">
        <v>9</v>
      </c>
      <c r="H15" s="6" t="s">
        <v>5</v>
      </c>
      <c r="I15" s="10">
        <f xml:space="preserve"> E11 + I14</f>
        <v>1965.7515264398253</v>
      </c>
    </row>
    <row r="16" spans="2:14"/>
    <row r="17" spans="3:9"/>
    <row r="18" spans="3:9" ht="14.25" customHeight="1">
      <c r="C18" s="18" t="s">
        <v>13</v>
      </c>
      <c r="D18" s="18"/>
      <c r="E18" s="18"/>
      <c r="F18" s="18"/>
      <c r="G18" s="18"/>
      <c r="H18" s="18"/>
      <c r="I18" s="18"/>
    </row>
    <row r="19" spans="3:9">
      <c r="C19" s="5"/>
      <c r="D19" s="5"/>
      <c r="E19" s="5"/>
      <c r="F19" s="5"/>
      <c r="G19" s="5"/>
      <c r="H19" s="5"/>
      <c r="I19" s="5"/>
    </row>
    <row r="20" spans="3:9"/>
  </sheetData>
  <sheetProtection algorithmName="SHA-512" hashValue="bCw5D1m+8zwiGwqU2llebB1JpL4i2hkZs0dD9VGhvi5hjVky+NWvb24D9dF6PARmPKEy9d6QR7+yV8aFwUpLcA==" saltValue="wCMf8GrA3PH8cGpm9mcG/Q==" spinCount="100000" sheet="1" objects="1" scenarios="1"/>
  <mergeCells count="4">
    <mergeCell ref="B4:G4"/>
    <mergeCell ref="C7:E7"/>
    <mergeCell ref="G7:I7"/>
    <mergeCell ref="C18:I1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Aviso Legal</vt:lpstr>
      <vt:lpstr>Plazo Fijo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RodolfoM</dc:creator>
  <cp:lastModifiedBy>RodolfoM</cp:lastModifiedBy>
  <dcterms:created xsi:type="dcterms:W3CDTF">2022-05-12T00:41:12Z</dcterms:created>
  <dcterms:modified xsi:type="dcterms:W3CDTF">2022-08-25T14:10:11Z</dcterms:modified>
</cp:coreProperties>
</file>